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A8BBAE9-23A0-47F3-915A-358070DFF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9" l="1"/>
  <c r="B13" i="9"/>
  <c r="B35" i="9"/>
  <c r="B28" i="9"/>
  <c r="B26" i="9"/>
  <c r="B25" i="9"/>
  <c r="B21" i="9"/>
  <c r="B17" i="9"/>
  <c r="B15" i="9"/>
  <c r="B33" i="9"/>
  <c r="B32" i="9"/>
  <c r="B24" i="9"/>
  <c r="B7" i="9"/>
</calcChain>
</file>

<file path=xl/sharedStrings.xml><?xml version="1.0" encoding="utf-8"?>
<sst xmlns="http://schemas.openxmlformats.org/spreadsheetml/2006/main" count="133" uniqueCount="104">
  <si>
    <t>BARI</t>
  </si>
  <si>
    <t>MODENA</t>
  </si>
  <si>
    <t>PERUGIA</t>
  </si>
  <si>
    <t>NAZIONALE</t>
  </si>
  <si>
    <t>Destinazione</t>
  </si>
  <si>
    <t>Ente Pubblico</t>
  </si>
  <si>
    <t>Comune di Perugia</t>
  </si>
  <si>
    <t>Sede</t>
  </si>
  <si>
    <t>Totale Corrisposto</t>
  </si>
  <si>
    <t>Atto</t>
  </si>
  <si>
    <t>Importo Stanziato</t>
  </si>
  <si>
    <t>Importo Corrisposto</t>
  </si>
  <si>
    <t>Sede LAV</t>
  </si>
  <si>
    <t>Tipo di accordo</t>
  </si>
  <si>
    <t>Tipo di utilizzo</t>
  </si>
  <si>
    <t>MILANO</t>
  </si>
  <si>
    <t>BASSANO del GRAPPA</t>
  </si>
  <si>
    <t>Comodato Gratuito</t>
  </si>
  <si>
    <t>Affitto</t>
  </si>
  <si>
    <t>Comune di Milano</t>
  </si>
  <si>
    <t>Comune di Modena</t>
  </si>
  <si>
    <t>Comune di Bassano del Grappa</t>
  </si>
  <si>
    <t>Ufficio sede e riunioni</t>
  </si>
  <si>
    <t>VICENZA</t>
  </si>
  <si>
    <t>Comune di Vicenza</t>
  </si>
  <si>
    <t>PADOVA</t>
  </si>
  <si>
    <t>Concessione Gratuita</t>
  </si>
  <si>
    <t>Comune di Padova</t>
  </si>
  <si>
    <t>Utilizzo uso magazzino finalizzato alla cura di una colonia felina</t>
  </si>
  <si>
    <t>TOTALE</t>
  </si>
  <si>
    <t>PUBBLICAZIONE AI SENSI DELLA LEGGE 4.8.2017 n.124 - articolo 1 - commi 125-129</t>
  </si>
  <si>
    <t>Riunioni due volte al mese + utilizzo magazzino</t>
  </si>
  <si>
    <t>Importo annuale corrisposto da LAV all'Ente Pubblico</t>
  </si>
  <si>
    <t>a titolo gratuito</t>
  </si>
  <si>
    <t>Varie, come da rendicontazione 5x1000</t>
  </si>
  <si>
    <t>CARMAGNOLA</t>
  </si>
  <si>
    <t>VCO</t>
  </si>
  <si>
    <t>Comune di Oncino</t>
  </si>
  <si>
    <t>Comune di Craveggia</t>
  </si>
  <si>
    <t>LUCCA</t>
  </si>
  <si>
    <t>BOLOGNA</t>
  </si>
  <si>
    <t>Comune di Bologna</t>
  </si>
  <si>
    <t>Comune di Lucca</t>
  </si>
  <si>
    <t>Contrasto al randagismo</t>
  </si>
  <si>
    <t>Gestione colonie feline</t>
  </si>
  <si>
    <t>Contrasto al maltrattamento degli animali</t>
  </si>
  <si>
    <t>Determina 2022/01269</t>
  </si>
  <si>
    <t>Comune di Bari</t>
  </si>
  <si>
    <t>Pronto soccorso gatti randagi</t>
  </si>
  <si>
    <t>Delibera n.661 del 22/09/22</t>
  </si>
  <si>
    <t>Contributo per attività di volontariato sul territorio</t>
  </si>
  <si>
    <t xml:space="preserve">Patto di collaborazione tra Comune e sede di Bologna </t>
  </si>
  <si>
    <t xml:space="preserve">Sostegno a persone in quarantena covid con animali </t>
  </si>
  <si>
    <t>Determinazione PG. 407485/2021</t>
  </si>
  <si>
    <t>Sensibilizzazione gestione animali domestici</t>
  </si>
  <si>
    <t>Determinazione PG. 351374/2021</t>
  </si>
  <si>
    <t>Valorizzazione parchi del quartiere Savena con attività legate ai cani</t>
  </si>
  <si>
    <t>CAGLIARI</t>
  </si>
  <si>
    <t>Deliberazione n.53 del 18/06/2022</t>
  </si>
  <si>
    <t>Sostegno cani e gatti randagi del territorio</t>
  </si>
  <si>
    <t>MANTOVA</t>
  </si>
  <si>
    <t>Comune di Serravalle a Po</t>
  </si>
  <si>
    <t>Determinazione n.8444 del 10/11/2020</t>
  </si>
  <si>
    <t>Delibera n.1416 del 12/11/2021</t>
  </si>
  <si>
    <t>Contributo per l'anno 2021, per attività a tutela degli animali</t>
  </si>
  <si>
    <t>Delibera n.54 del 17/05/2022</t>
  </si>
  <si>
    <t>Gestione e censimento nutrie</t>
  </si>
  <si>
    <t>Comune di Castelnuovo Rangone</t>
  </si>
  <si>
    <t>PONTEDERA</t>
  </si>
  <si>
    <t>Deliberazione n.168 del 23/12/2021</t>
  </si>
  <si>
    <t>Comune di Pontedera</t>
  </si>
  <si>
    <t>Divulgazione di stili di vita più sostenibili per l'ambiente</t>
  </si>
  <si>
    <t>CONTRIBUTI DA ENTI PUBBLICI EROGATI ALLA SEDE NAZIONALE NELL'ANNO 2022</t>
  </si>
  <si>
    <t>CONTRIBUTI DA ENTI PUBBLICI EROGATI ALLE SEDI LOCALI NELL'ANNO 2022</t>
  </si>
  <si>
    <t>SEDI LOCALI CHE USUFRUISCONO DI LOCALI CONCESSI DA ENTI PUBBLICI 2022</t>
  </si>
  <si>
    <t>Comune Belluno</t>
  </si>
  <si>
    <t>5 x 1000 per l'anno 2021 ricevuto il 04/10/2022</t>
  </si>
  <si>
    <t>Determinazione n.397 del 24/11/2022</t>
  </si>
  <si>
    <t>Sterilizzazione e microchippatura gatti</t>
  </si>
  <si>
    <t>Comune di Brovello-Carpugnino</t>
  </si>
  <si>
    <t>Determinazione n.127 del 29/10/2021</t>
  </si>
  <si>
    <t>Sterilizzazione gatti</t>
  </si>
  <si>
    <t>Comune di Malesco</t>
  </si>
  <si>
    <t>Determinazione n.315 del 23/11/2022</t>
  </si>
  <si>
    <t>Comune di Re</t>
  </si>
  <si>
    <t>Determinazione n.144 del 18/10/2022</t>
  </si>
  <si>
    <t>Iniziative ricreative</t>
  </si>
  <si>
    <t>Determinazione n.127 del 16/07/2022</t>
  </si>
  <si>
    <t>Contributo per iniziative di promozione del territorio</t>
  </si>
  <si>
    <t>Determinazione n.311 del 31-12-2021</t>
  </si>
  <si>
    <t>Determinazione n.1806 del 01/09/2022</t>
  </si>
  <si>
    <t>Mand. 6101001-0017523-0000001</t>
  </si>
  <si>
    <t>Mand. 6101001-0017522-0000001</t>
  </si>
  <si>
    <t>Liquidazione rimborso spese per attività svolte nel 2021</t>
  </si>
  <si>
    <t>Approvazione rendiconto e liquidazione periodo marzo/giugno 2022</t>
  </si>
  <si>
    <t xml:space="preserve">Mand.0002923 </t>
  </si>
  <si>
    <t>Comune di Villasimius</t>
  </si>
  <si>
    <t xml:space="preserve">Mand.0001379 </t>
  </si>
  <si>
    <t xml:space="preserve">Censimento e sterilizzazione colonie feline </t>
  </si>
  <si>
    <t xml:space="preserve">Mand.0001378 </t>
  </si>
  <si>
    <t>Determinazione n.1012 del 08/11/2021</t>
  </si>
  <si>
    <t>Mandato n.000113100000001</t>
  </si>
  <si>
    <t>Quota per stampa tovagliette e fornitura borsine</t>
  </si>
  <si>
    <t>Parco Adamello-Brenta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</si>
</sst>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b/>
      <sz val="11"/>
      <color theme="1"/>
      <name val="Goudy Old Style"/>
      <family val="1"/>
    </font>
    <font>
      <b/>
      <sz val="22"/>
      <color theme="1"/>
      <name val="Goudy Old Style"/>
      <family val="1"/>
    </font>
    <font>
      <sz val="27"/>
      <color theme="1"/>
      <name val="Goudy Old Style"/>
      <family val="1"/>
    </font>
    <font>
      <b/>
      <sz val="18"/>
      <color theme="1"/>
      <name val="Goudy Old Style"/>
      <family val="1"/>
    </font>
    <font>
      <b/>
      <sz val="13"/>
      <name val="Goudy Old Style"/>
      <family val="1"/>
    </font>
    <font>
      <sz val="11"/>
      <name val="Goudy Old Style"/>
      <family val="1"/>
    </font>
    <font>
      <sz val="8"/>
      <name val="Calibri"/>
      <family val="2"/>
      <scheme val="minor"/>
    </font>
    <font>
      <b/>
      <sz val="11"/>
      <name val="Goudy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2" fillId="0" borderId="1" xfId="0" applyNumberFormat="1" applyFont="1" applyBorder="1"/>
    <xf numFmtId="0" fontId="1" fillId="3" borderId="1" xfId="0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164" fontId="2" fillId="5" borderId="1" xfId="0" applyNumberFormat="1" applyFont="1" applyFill="1" applyBorder="1"/>
    <xf numFmtId="164" fontId="1" fillId="5" borderId="1" xfId="0" applyNumberFormat="1" applyFont="1" applyFill="1" applyBorder="1"/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1" xfId="0" applyFont="1" applyFill="1" applyBorder="1" applyAlignment="1">
      <alignment horizontal="left" vertical="top"/>
    </xf>
    <xf numFmtId="164" fontId="6" fillId="0" borderId="1" xfId="0" applyNumberFormat="1" applyFont="1" applyBorder="1"/>
    <xf numFmtId="164" fontId="2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vertical="top"/>
    </xf>
    <xf numFmtId="0" fontId="1" fillId="5" borderId="0" xfId="0" applyFont="1" applyFill="1" applyAlignment="1">
      <alignment vertical="top"/>
    </xf>
    <xf numFmtId="164" fontId="9" fillId="5" borderId="0" xfId="0" applyNumberFormat="1" applyFont="1" applyFill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164" fontId="2" fillId="3" borderId="5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" fontId="1" fillId="5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9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164" fontId="1" fillId="5" borderId="9" xfId="0" applyNumberFormat="1" applyFont="1" applyFill="1" applyBorder="1" applyAlignment="1">
      <alignment horizontal="left" vertical="center"/>
    </xf>
    <xf numFmtId="164" fontId="1" fillId="5" borderId="12" xfId="0" applyNumberFormat="1" applyFont="1" applyFill="1" applyBorder="1" applyAlignment="1">
      <alignment horizontal="left" vertical="center"/>
    </xf>
    <xf numFmtId="164" fontId="1" fillId="5" borderId="8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3A71-A9AF-4EF8-8EA0-09765161F2FF}">
  <dimension ref="A1:G48"/>
  <sheetViews>
    <sheetView tabSelected="1" topLeftCell="A12" zoomScale="80" zoomScaleNormal="80" workbookViewId="0">
      <selection activeCell="M25" sqref="M25:M26"/>
    </sheetView>
  </sheetViews>
  <sheetFormatPr defaultRowHeight="15.75" x14ac:dyDescent="0.3"/>
  <cols>
    <col min="1" max="1" width="22.85546875" style="1" customWidth="1"/>
    <col min="2" max="2" width="20.28515625" style="1" customWidth="1"/>
    <col min="3" max="3" width="52.5703125" style="1" customWidth="1"/>
    <col min="4" max="4" width="61.7109375" style="1" bestFit="1" customWidth="1"/>
    <col min="5" max="5" width="33.42578125" style="1" bestFit="1" customWidth="1"/>
    <col min="6" max="7" width="16" style="1" bestFit="1" customWidth="1"/>
    <col min="8" max="16384" width="9.140625" style="1"/>
  </cols>
  <sheetData>
    <row r="1" spans="1:7" ht="9.75" customHeight="1" x14ac:dyDescent="0.3"/>
    <row r="2" spans="1:7" x14ac:dyDescent="0.3">
      <c r="A2" s="51" t="s">
        <v>30</v>
      </c>
      <c r="B2" s="51"/>
      <c r="C2" s="51"/>
      <c r="D2" s="51"/>
      <c r="E2" s="51"/>
      <c r="F2" s="51"/>
      <c r="G2" s="51"/>
    </row>
    <row r="3" spans="1:7" x14ac:dyDescent="0.3">
      <c r="A3" s="51"/>
      <c r="B3" s="51"/>
      <c r="C3" s="51"/>
      <c r="D3" s="51"/>
      <c r="E3" s="51"/>
      <c r="F3" s="51"/>
      <c r="G3" s="51"/>
    </row>
    <row r="5" spans="1:7" ht="25.5" customHeight="1" x14ac:dyDescent="0.3">
      <c r="A5" s="52" t="s">
        <v>72</v>
      </c>
      <c r="B5" s="53"/>
      <c r="C5" s="53"/>
      <c r="D5" s="53"/>
      <c r="E5" s="53"/>
      <c r="F5" s="53"/>
      <c r="G5" s="54"/>
    </row>
    <row r="6" spans="1:7" ht="31.5" x14ac:dyDescent="0.3">
      <c r="A6" s="2" t="s">
        <v>7</v>
      </c>
      <c r="B6" s="3" t="s">
        <v>8</v>
      </c>
      <c r="C6" s="2" t="s">
        <v>9</v>
      </c>
      <c r="D6" s="10" t="s">
        <v>4</v>
      </c>
      <c r="E6" s="10" t="s">
        <v>5</v>
      </c>
      <c r="F6" s="3" t="s">
        <v>10</v>
      </c>
      <c r="G6" s="3" t="s">
        <v>11</v>
      </c>
    </row>
    <row r="7" spans="1:7" s="17" customFormat="1" ht="15.75" customHeight="1" x14ac:dyDescent="0.3">
      <c r="A7" s="25" t="s">
        <v>3</v>
      </c>
      <c r="B7" s="23">
        <f>SUM(G7:G9)</f>
        <v>1413338.68</v>
      </c>
      <c r="C7" s="18" t="s">
        <v>76</v>
      </c>
      <c r="D7" s="22" t="s">
        <v>34</v>
      </c>
      <c r="E7" s="22"/>
      <c r="F7" s="29">
        <v>1411139.21</v>
      </c>
      <c r="G7" s="21">
        <v>1411139.21</v>
      </c>
    </row>
    <row r="8" spans="1:7" s="17" customFormat="1" ht="15.75" customHeight="1" x14ac:dyDescent="0.3">
      <c r="A8" s="26"/>
      <c r="B8" s="27"/>
      <c r="C8" s="34" t="s">
        <v>100</v>
      </c>
      <c r="D8" s="22" t="s">
        <v>45</v>
      </c>
      <c r="E8" s="22" t="s">
        <v>75</v>
      </c>
      <c r="F8" s="29">
        <v>1500</v>
      </c>
      <c r="G8" s="21">
        <v>1500</v>
      </c>
    </row>
    <row r="9" spans="1:7" s="17" customFormat="1" ht="15.75" customHeight="1" x14ac:dyDescent="0.3">
      <c r="A9" s="26"/>
      <c r="B9" s="27"/>
      <c r="C9" s="18" t="s">
        <v>101</v>
      </c>
      <c r="D9" s="22" t="s">
        <v>102</v>
      </c>
      <c r="E9" s="22" t="s">
        <v>103</v>
      </c>
      <c r="F9" s="29"/>
      <c r="G9" s="21">
        <v>699.47</v>
      </c>
    </row>
    <row r="10" spans="1:7" ht="9.75" customHeight="1" x14ac:dyDescent="0.3"/>
    <row r="12" spans="1:7" ht="25.5" customHeight="1" x14ac:dyDescent="0.3">
      <c r="A12" s="52" t="s">
        <v>73</v>
      </c>
      <c r="B12" s="53"/>
      <c r="C12" s="53"/>
      <c r="D12" s="53"/>
      <c r="E12" s="53"/>
      <c r="F12" s="53"/>
      <c r="G12" s="54"/>
    </row>
    <row r="13" spans="1:7" s="17" customFormat="1" ht="20.25" customHeight="1" x14ac:dyDescent="0.3">
      <c r="A13" s="9" t="s">
        <v>29</v>
      </c>
      <c r="B13" s="19">
        <f>SUM(G15:G39)</f>
        <v>36552.21</v>
      </c>
      <c r="C13" s="15"/>
      <c r="D13" s="15"/>
      <c r="E13" s="15"/>
      <c r="F13" s="15"/>
      <c r="G13" s="16"/>
    </row>
    <row r="14" spans="1:7" ht="31.5" x14ac:dyDescent="0.3">
      <c r="A14" s="10" t="s">
        <v>12</v>
      </c>
      <c r="B14" s="11" t="s">
        <v>8</v>
      </c>
      <c r="C14" s="10" t="s">
        <v>9</v>
      </c>
      <c r="D14" s="10" t="s">
        <v>4</v>
      </c>
      <c r="E14" s="10" t="s">
        <v>5</v>
      </c>
      <c r="F14" s="11" t="s">
        <v>10</v>
      </c>
      <c r="G14" s="3" t="s">
        <v>11</v>
      </c>
    </row>
    <row r="15" spans="1:7" x14ac:dyDescent="0.3">
      <c r="A15" s="12" t="s">
        <v>0</v>
      </c>
      <c r="B15" s="13">
        <f>SUM(G15:G16)</f>
        <v>18971.73</v>
      </c>
      <c r="C15" s="12" t="s">
        <v>46</v>
      </c>
      <c r="D15" s="12" t="s">
        <v>50</v>
      </c>
      <c r="E15" s="12" t="s">
        <v>47</v>
      </c>
      <c r="F15" s="14">
        <v>9200</v>
      </c>
      <c r="G15" s="14">
        <v>8971.73</v>
      </c>
    </row>
    <row r="16" spans="1:7" x14ac:dyDescent="0.3">
      <c r="A16" s="47"/>
      <c r="B16" s="47"/>
      <c r="C16" s="12" t="s">
        <v>49</v>
      </c>
      <c r="D16" s="12" t="s">
        <v>48</v>
      </c>
      <c r="E16" s="12" t="s">
        <v>47</v>
      </c>
      <c r="F16" s="14">
        <v>10000</v>
      </c>
      <c r="G16" s="14">
        <v>10000</v>
      </c>
    </row>
    <row r="17" spans="1:7" x14ac:dyDescent="0.3">
      <c r="A17" s="6" t="s">
        <v>40</v>
      </c>
      <c r="B17" s="31">
        <f>SUM(G17:G20)</f>
        <v>2785.92</v>
      </c>
      <c r="C17" s="6" t="s">
        <v>51</v>
      </c>
      <c r="D17" s="6" t="s">
        <v>52</v>
      </c>
      <c r="E17" s="6" t="s">
        <v>41</v>
      </c>
      <c r="F17" s="8">
        <v>500</v>
      </c>
      <c r="G17" s="8">
        <v>363.92</v>
      </c>
    </row>
    <row r="18" spans="1:7" x14ac:dyDescent="0.3">
      <c r="A18" s="36"/>
      <c r="B18" s="36"/>
      <c r="C18" s="6" t="s">
        <v>53</v>
      </c>
      <c r="D18" s="6" t="s">
        <v>54</v>
      </c>
      <c r="E18" s="6" t="s">
        <v>41</v>
      </c>
      <c r="F18" s="8">
        <v>1440</v>
      </c>
      <c r="G18" s="8">
        <v>650</v>
      </c>
    </row>
    <row r="19" spans="1:7" x14ac:dyDescent="0.3">
      <c r="A19" s="36"/>
      <c r="B19" s="36"/>
      <c r="C19" s="55" t="s">
        <v>55</v>
      </c>
      <c r="D19" s="57" t="s">
        <v>56</v>
      </c>
      <c r="E19" s="55" t="s">
        <v>41</v>
      </c>
      <c r="F19" s="59">
        <v>2800</v>
      </c>
      <c r="G19" s="8">
        <v>772</v>
      </c>
    </row>
    <row r="20" spans="1:7" x14ac:dyDescent="0.3">
      <c r="A20" s="36"/>
      <c r="B20" s="36"/>
      <c r="C20" s="56"/>
      <c r="D20" s="58"/>
      <c r="E20" s="56"/>
      <c r="F20" s="60"/>
      <c r="G20" s="8">
        <v>1000</v>
      </c>
    </row>
    <row r="21" spans="1:7" x14ac:dyDescent="0.3">
      <c r="A21" s="30" t="s">
        <v>57</v>
      </c>
      <c r="B21" s="5">
        <f>SUM(G21:G23)</f>
        <v>2426.84</v>
      </c>
      <c r="C21" s="35" t="s">
        <v>99</v>
      </c>
      <c r="D21" s="4" t="s">
        <v>98</v>
      </c>
      <c r="E21" s="4" t="s">
        <v>96</v>
      </c>
      <c r="F21" s="5"/>
      <c r="G21" s="5">
        <v>1706.84</v>
      </c>
    </row>
    <row r="22" spans="1:7" x14ac:dyDescent="0.3">
      <c r="A22" s="38"/>
      <c r="B22" s="38"/>
      <c r="C22" s="35" t="s">
        <v>97</v>
      </c>
      <c r="D22" s="4" t="s">
        <v>98</v>
      </c>
      <c r="E22" s="4" t="s">
        <v>96</v>
      </c>
      <c r="F22" s="5"/>
      <c r="G22" s="5">
        <v>500</v>
      </c>
    </row>
    <row r="23" spans="1:7" x14ac:dyDescent="0.3">
      <c r="A23" s="38"/>
      <c r="B23" s="38"/>
      <c r="C23" s="35" t="s">
        <v>95</v>
      </c>
      <c r="D23" s="4" t="s">
        <v>94</v>
      </c>
      <c r="E23" s="4" t="s">
        <v>96</v>
      </c>
      <c r="F23" s="5"/>
      <c r="G23" s="5">
        <v>220</v>
      </c>
    </row>
    <row r="24" spans="1:7" x14ac:dyDescent="0.3">
      <c r="A24" s="24" t="s">
        <v>35</v>
      </c>
      <c r="B24" s="7">
        <f>SUM(G24:G24)</f>
        <v>250</v>
      </c>
      <c r="C24" s="6" t="s">
        <v>58</v>
      </c>
      <c r="D24" s="6" t="s">
        <v>59</v>
      </c>
      <c r="E24" s="6" t="s">
        <v>37</v>
      </c>
      <c r="F24" s="8">
        <v>250</v>
      </c>
      <c r="G24" s="8">
        <v>250</v>
      </c>
    </row>
    <row r="25" spans="1:7" s="17" customFormat="1" x14ac:dyDescent="0.3">
      <c r="A25" s="12" t="s">
        <v>39</v>
      </c>
      <c r="B25" s="13">
        <f>SUM(G25:G25)</f>
        <v>444</v>
      </c>
      <c r="C25" s="12" t="s">
        <v>90</v>
      </c>
      <c r="D25" s="12" t="s">
        <v>43</v>
      </c>
      <c r="E25" s="12" t="s">
        <v>42</v>
      </c>
      <c r="F25" s="14">
        <v>444</v>
      </c>
      <c r="G25" s="14">
        <v>444</v>
      </c>
    </row>
    <row r="26" spans="1:7" s="17" customFormat="1" x14ac:dyDescent="0.3">
      <c r="A26" s="24" t="s">
        <v>60</v>
      </c>
      <c r="B26" s="7">
        <f>SUM(G26:G27)</f>
        <v>1000</v>
      </c>
      <c r="C26" s="6" t="s">
        <v>89</v>
      </c>
      <c r="D26" s="6" t="s">
        <v>86</v>
      </c>
      <c r="E26" s="6" t="s">
        <v>61</v>
      </c>
      <c r="F26" s="8">
        <v>500</v>
      </c>
      <c r="G26" s="8">
        <v>500</v>
      </c>
    </row>
    <row r="27" spans="1:7" s="17" customFormat="1" x14ac:dyDescent="0.3">
      <c r="A27" s="36"/>
      <c r="B27" s="36"/>
      <c r="C27" s="6" t="s">
        <v>87</v>
      </c>
      <c r="D27" s="6" t="s">
        <v>88</v>
      </c>
      <c r="E27" s="6" t="s">
        <v>61</v>
      </c>
      <c r="F27" s="8">
        <v>500</v>
      </c>
      <c r="G27" s="8">
        <v>500</v>
      </c>
    </row>
    <row r="28" spans="1:7" x14ac:dyDescent="0.3">
      <c r="A28" s="12" t="s">
        <v>15</v>
      </c>
      <c r="B28" s="13">
        <f>SUM(G28:G31)</f>
        <v>4083.72</v>
      </c>
      <c r="C28" s="39" t="s">
        <v>62</v>
      </c>
      <c r="D28" s="39" t="s">
        <v>44</v>
      </c>
      <c r="E28" s="39" t="s">
        <v>19</v>
      </c>
      <c r="F28" s="42">
        <v>3326.4</v>
      </c>
      <c r="G28" s="14">
        <v>886.54</v>
      </c>
    </row>
    <row r="29" spans="1:7" x14ac:dyDescent="0.3">
      <c r="A29" s="45"/>
      <c r="B29" s="46"/>
      <c r="C29" s="40"/>
      <c r="D29" s="40"/>
      <c r="E29" s="40"/>
      <c r="F29" s="43"/>
      <c r="G29" s="14">
        <v>594</v>
      </c>
    </row>
    <row r="30" spans="1:7" x14ac:dyDescent="0.3">
      <c r="A30" s="47"/>
      <c r="B30" s="48"/>
      <c r="C30" s="41"/>
      <c r="D30" s="41"/>
      <c r="E30" s="41"/>
      <c r="F30" s="44"/>
      <c r="G30" s="14">
        <v>4.46</v>
      </c>
    </row>
    <row r="31" spans="1:7" x14ac:dyDescent="0.3">
      <c r="A31" s="49"/>
      <c r="B31" s="50"/>
      <c r="C31" s="12" t="s">
        <v>63</v>
      </c>
      <c r="D31" s="12" t="s">
        <v>64</v>
      </c>
      <c r="E31" s="12" t="s">
        <v>19</v>
      </c>
      <c r="F31" s="14">
        <v>60000</v>
      </c>
      <c r="G31" s="14">
        <v>2598.7199999999998</v>
      </c>
    </row>
    <row r="32" spans="1:7" x14ac:dyDescent="0.3">
      <c r="A32" s="12" t="s">
        <v>1</v>
      </c>
      <c r="B32" s="13">
        <f>SUM(G32)</f>
        <v>1600</v>
      </c>
      <c r="C32" s="12" t="s">
        <v>65</v>
      </c>
      <c r="D32" s="12" t="s">
        <v>66</v>
      </c>
      <c r="E32" s="12" t="s">
        <v>67</v>
      </c>
      <c r="F32" s="14">
        <v>1600</v>
      </c>
      <c r="G32" s="14">
        <v>1600</v>
      </c>
    </row>
    <row r="33" spans="1:7" x14ac:dyDescent="0.3">
      <c r="A33" s="6" t="s">
        <v>2</v>
      </c>
      <c r="B33" s="7">
        <f>SUM(G33:G34)</f>
        <v>1000</v>
      </c>
      <c r="C33" s="6" t="s">
        <v>91</v>
      </c>
      <c r="D33" s="6" t="s">
        <v>93</v>
      </c>
      <c r="E33" s="6" t="s">
        <v>6</v>
      </c>
      <c r="F33" s="8"/>
      <c r="G33" s="8">
        <v>100</v>
      </c>
    </row>
    <row r="34" spans="1:7" x14ac:dyDescent="0.3">
      <c r="A34" s="36"/>
      <c r="B34" s="36"/>
      <c r="C34" s="6" t="s">
        <v>92</v>
      </c>
      <c r="D34" s="6" t="s">
        <v>93</v>
      </c>
      <c r="E34" s="6" t="s">
        <v>6</v>
      </c>
      <c r="F34" s="8"/>
      <c r="G34" s="8">
        <v>900</v>
      </c>
    </row>
    <row r="35" spans="1:7" x14ac:dyDescent="0.3">
      <c r="A35" s="33" t="s">
        <v>68</v>
      </c>
      <c r="B35" s="13">
        <f>SUM(G35:G35)</f>
        <v>3000</v>
      </c>
      <c r="C35" s="12" t="s">
        <v>69</v>
      </c>
      <c r="D35" s="12" t="s">
        <v>71</v>
      </c>
      <c r="E35" s="12" t="s">
        <v>70</v>
      </c>
      <c r="F35" s="14">
        <v>3000</v>
      </c>
      <c r="G35" s="14">
        <v>3000</v>
      </c>
    </row>
    <row r="36" spans="1:7" x14ac:dyDescent="0.3">
      <c r="A36" s="24" t="s">
        <v>36</v>
      </c>
      <c r="B36" s="7">
        <f>SUM(G36:G39)</f>
        <v>990</v>
      </c>
      <c r="C36" s="6" t="s">
        <v>77</v>
      </c>
      <c r="D36" s="6" t="s">
        <v>78</v>
      </c>
      <c r="E36" s="6" t="s">
        <v>38</v>
      </c>
      <c r="F36" s="8">
        <v>200</v>
      </c>
      <c r="G36" s="8">
        <v>200</v>
      </c>
    </row>
    <row r="37" spans="1:7" x14ac:dyDescent="0.3">
      <c r="A37" s="32"/>
      <c r="B37" s="32"/>
      <c r="C37" s="6" t="s">
        <v>80</v>
      </c>
      <c r="D37" s="6" t="s">
        <v>81</v>
      </c>
      <c r="E37" s="6" t="s">
        <v>79</v>
      </c>
      <c r="F37" s="8">
        <v>390</v>
      </c>
      <c r="G37" s="8">
        <v>390</v>
      </c>
    </row>
    <row r="38" spans="1:7" x14ac:dyDescent="0.3">
      <c r="A38" s="32"/>
      <c r="B38" s="32"/>
      <c r="C38" s="6" t="s">
        <v>83</v>
      </c>
      <c r="D38" s="6" t="s">
        <v>78</v>
      </c>
      <c r="E38" s="6" t="s">
        <v>82</v>
      </c>
      <c r="F38" s="8">
        <v>200</v>
      </c>
      <c r="G38" s="8">
        <v>200</v>
      </c>
    </row>
    <row r="39" spans="1:7" x14ac:dyDescent="0.3">
      <c r="A39" s="32"/>
      <c r="B39" s="32"/>
      <c r="C39" s="6" t="s">
        <v>85</v>
      </c>
      <c r="D39" s="6" t="s">
        <v>78</v>
      </c>
      <c r="E39" s="6" t="s">
        <v>84</v>
      </c>
      <c r="F39" s="8">
        <v>200</v>
      </c>
      <c r="G39" s="8">
        <v>200</v>
      </c>
    </row>
    <row r="40" spans="1:7" ht="9.75" customHeight="1" x14ac:dyDescent="0.3"/>
    <row r="42" spans="1:7" ht="23.25" x14ac:dyDescent="0.3">
      <c r="A42" s="37" t="s">
        <v>74</v>
      </c>
      <c r="B42" s="37"/>
      <c r="C42" s="37"/>
      <c r="D42" s="37"/>
      <c r="E42" s="37"/>
    </row>
    <row r="43" spans="1:7" ht="31.5" x14ac:dyDescent="0.3">
      <c r="A43" s="10" t="s">
        <v>12</v>
      </c>
      <c r="B43" s="11" t="s">
        <v>13</v>
      </c>
      <c r="C43" s="10" t="s">
        <v>5</v>
      </c>
      <c r="D43" s="10" t="s">
        <v>14</v>
      </c>
      <c r="E43" s="11" t="s">
        <v>32</v>
      </c>
    </row>
    <row r="44" spans="1:7" x14ac:dyDescent="0.3">
      <c r="A44" s="12" t="s">
        <v>16</v>
      </c>
      <c r="B44" s="14" t="s">
        <v>17</v>
      </c>
      <c r="C44" s="12" t="s">
        <v>21</v>
      </c>
      <c r="D44" s="12" t="s">
        <v>22</v>
      </c>
      <c r="E44" s="20" t="s">
        <v>33</v>
      </c>
    </row>
    <row r="45" spans="1:7" x14ac:dyDescent="0.3">
      <c r="A45" s="12" t="s">
        <v>15</v>
      </c>
      <c r="B45" s="14" t="s">
        <v>18</v>
      </c>
      <c r="C45" s="12" t="s">
        <v>19</v>
      </c>
      <c r="D45" s="12" t="s">
        <v>22</v>
      </c>
      <c r="E45" s="13">
        <v>2204.58</v>
      </c>
    </row>
    <row r="46" spans="1:7" x14ac:dyDescent="0.3">
      <c r="A46" s="12" t="s">
        <v>1</v>
      </c>
      <c r="B46" s="14" t="s">
        <v>18</v>
      </c>
      <c r="C46" s="12" t="s">
        <v>20</v>
      </c>
      <c r="D46" s="12" t="s">
        <v>22</v>
      </c>
      <c r="E46" s="13">
        <v>757.8</v>
      </c>
    </row>
    <row r="47" spans="1:7" x14ac:dyDescent="0.3">
      <c r="A47" s="12" t="s">
        <v>25</v>
      </c>
      <c r="B47" s="14" t="s">
        <v>26</v>
      </c>
      <c r="C47" s="12" t="s">
        <v>27</v>
      </c>
      <c r="D47" s="12" t="s">
        <v>28</v>
      </c>
      <c r="E47" s="20" t="s">
        <v>33</v>
      </c>
    </row>
    <row r="48" spans="1:7" x14ac:dyDescent="0.3">
      <c r="A48" s="4" t="s">
        <v>23</v>
      </c>
      <c r="B48" s="14" t="s">
        <v>18</v>
      </c>
      <c r="C48" s="4" t="s">
        <v>24</v>
      </c>
      <c r="D48" s="4" t="s">
        <v>31</v>
      </c>
      <c r="E48" s="28" t="s">
        <v>33</v>
      </c>
    </row>
  </sheetData>
  <mergeCells count="18">
    <mergeCell ref="A2:G3"/>
    <mergeCell ref="A5:G5"/>
    <mergeCell ref="A12:G12"/>
    <mergeCell ref="A29:B31"/>
    <mergeCell ref="A34:B34"/>
    <mergeCell ref="F19:F20"/>
    <mergeCell ref="A27:B27"/>
    <mergeCell ref="C28:C30"/>
    <mergeCell ref="D28:D30"/>
    <mergeCell ref="E28:E30"/>
    <mergeCell ref="F28:F30"/>
    <mergeCell ref="A42:E42"/>
    <mergeCell ref="A16:B16"/>
    <mergeCell ref="A18:B20"/>
    <mergeCell ref="C19:C20"/>
    <mergeCell ref="D19:D20"/>
    <mergeCell ref="E19:E20"/>
    <mergeCell ref="A22:B23"/>
  </mergeCells>
  <phoneticPr fontId="8" type="noConversion"/>
  <pageMargins left="0.7" right="0.7" top="0.75" bottom="0.75" header="0.3" footer="0.3"/>
  <pageSetup paperSize="9" orientation="portrait" r:id="rId1"/>
  <ignoredErrors>
    <ignoredError sqref="A15:B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2023-04-28T08:38:48Z</dcterms:modified>
</cp:coreProperties>
</file>